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'Лист1'!$A$2:$J$14</definedName>
  </definedNames>
  <calcPr fullCalcOnLoad="1"/>
</workbook>
</file>

<file path=xl/sharedStrings.xml><?xml version="1.0" encoding="utf-8"?>
<sst xmlns="http://schemas.openxmlformats.org/spreadsheetml/2006/main" count="114" uniqueCount="56">
  <si>
    <t>№ п/п</t>
  </si>
  <si>
    <t xml:space="preserve">Ед. изм.
</t>
  </si>
  <si>
    <t>Наименование Товара</t>
  </si>
  <si>
    <t>Технические и функциональные характеристики товара</t>
  </si>
  <si>
    <t>Цена за единицу без учета НДС, (руб.)</t>
  </si>
  <si>
    <t>Цена за единицу с учетом НДС, (руб.)</t>
  </si>
  <si>
    <t>Всего без учета НДС (руб.)</t>
  </si>
  <si>
    <t>Всего с учетом НДС (руб.)</t>
  </si>
  <si>
    <t>Количество</t>
  </si>
  <si>
    <t>т</t>
  </si>
  <si>
    <t>Нормативные документы, согласно которым установлены требования (ГОСТ)</t>
  </si>
  <si>
    <t xml:space="preserve">БАЛКА ДВУТАВРОВАЯ </t>
  </si>
  <si>
    <t>КРУГ А1 СТАЛЬНОЙ</t>
  </si>
  <si>
    <t>ШВЕЛЛЕР СТАЛЬНОЙ ГОРЯЧЕКАТАННЫЙ</t>
  </si>
  <si>
    <t>СТАЛЬ УГЛОВАЯ ГОРЯЧЕКАТАННАЯ РАВНОПОЛОЧНАЯ</t>
  </si>
  <si>
    <t>ГРУГ А1 СТАЛЬНОЙ</t>
  </si>
  <si>
    <t>СТАЛЬ ШЕСТИГРАННАЯ ГОРЯЧЕКАТАННАЯ</t>
  </si>
  <si>
    <t xml:space="preserve">ТРУБА ПРОФИЛЬНАЯ </t>
  </si>
  <si>
    <t xml:space="preserve"> ЛИСТ ГОРЯЧЕКАТАННЫЙ</t>
  </si>
  <si>
    <t xml:space="preserve"> ЛИСТ ХОЛОДНОКАТАННЫЙ</t>
  </si>
  <si>
    <t xml:space="preserve">ЛИСТ ГОРЯЧЕКАТАННЫЙ </t>
  </si>
  <si>
    <t>Ст3ПС, 14 Б1</t>
  </si>
  <si>
    <t>СТ40Х, 65</t>
  </si>
  <si>
    <t>ГОСТ 57837-2017</t>
  </si>
  <si>
    <t>ГОСТ 2590-2006, ГОСТ 535-2005</t>
  </si>
  <si>
    <t>СТ45, 30</t>
  </si>
  <si>
    <t>СТ3пс, 14П</t>
  </si>
  <si>
    <t>ГОСТ 8240-97, ГОСТ 27772-2015</t>
  </si>
  <si>
    <t>СТ5ПС, 30</t>
  </si>
  <si>
    <t>СТ3, 50Х50Х5</t>
  </si>
  <si>
    <t>ГОСТ 8509-93, ГОСТ 535-2005</t>
  </si>
  <si>
    <t>СТ5ПС, 14</t>
  </si>
  <si>
    <t xml:space="preserve"> СТ3пс, 8П</t>
  </si>
  <si>
    <t>СТ45, 20</t>
  </si>
  <si>
    <t>СТ45, 12</t>
  </si>
  <si>
    <t>ГОСТ 2879-2006</t>
  </si>
  <si>
    <t>СТ45, 14</t>
  </si>
  <si>
    <t>СТ45, 17</t>
  </si>
  <si>
    <t>СТ45, 19</t>
  </si>
  <si>
    <t>СТ45, 22</t>
  </si>
  <si>
    <t>СТ45, 27</t>
  </si>
  <si>
    <t>СТ45, 32</t>
  </si>
  <si>
    <t>СТ45, 36</t>
  </si>
  <si>
    <t>СТ45, 46</t>
  </si>
  <si>
    <t>3СП5, 80Х80Х8</t>
  </si>
  <si>
    <t>ГОСТ 13663-86, ГОСТ 8645-68</t>
  </si>
  <si>
    <t>СТ45, 70</t>
  </si>
  <si>
    <t>СТ3сп, 5Х1500Х6000</t>
  </si>
  <si>
    <t>ГОСТ 14637-89, ГОСТ 19903-2015</t>
  </si>
  <si>
    <t>08ПС, 0,7Х1250Х2500</t>
  </si>
  <si>
    <t>ГОСТ 14918-80</t>
  </si>
  <si>
    <t>СТ3сп, 4Х1500Х6000</t>
  </si>
  <si>
    <t>ГОСТ 19281-2014</t>
  </si>
  <si>
    <t>СТ3сп, 3Х1250Х2500</t>
  </si>
  <si>
    <t>СТ3сп, 20Х1500Х6000</t>
  </si>
  <si>
    <t>СТ3сп 10Х1500Х6000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</si>
</sst>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0" xfId="0" applyFont="1" applyFill="1" applyAlignment="1">
      <alignment/>
    </xf>
    <xf numFmtId="164" fontId="40" fillId="0" borderId="11" xfId="0" applyNumberFormat="1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3" fontId="40" fillId="33" borderId="11" xfId="58" applyFont="1" applyFill="1" applyBorder="1" applyAlignment="1">
      <alignment horizontal="center" vertical="center" wrapText="1"/>
    </xf>
    <xf numFmtId="43" fontId="42" fillId="33" borderId="11" xfId="58" applyFont="1" applyFill="1" applyBorder="1" applyAlignment="1">
      <alignment horizontal="center" vertical="center" wrapText="1"/>
    </xf>
    <xf numFmtId="43" fontId="42" fillId="33" borderId="13" xfId="58" applyFont="1" applyFill="1" applyBorder="1" applyAlignment="1">
      <alignment horizontal="center" vertical="center" wrapText="1"/>
    </xf>
    <xf numFmtId="43" fontId="43" fillId="33" borderId="0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="70" zoomScaleNormal="70" zoomScalePageLayoutView="0" workbookViewId="0" topLeftCell="A1">
      <selection activeCell="L31" sqref="L31"/>
    </sheetView>
  </sheetViews>
  <sheetFormatPr defaultColWidth="9.140625" defaultRowHeight="15"/>
  <cols>
    <col min="2" max="2" width="42.28125" style="0" customWidth="1"/>
    <col min="3" max="3" width="37.57421875" style="0" customWidth="1"/>
    <col min="4" max="4" width="14.140625" style="0" customWidth="1"/>
    <col min="5" max="5" width="14.8515625" style="0" customWidth="1"/>
    <col min="6" max="6" width="31.7109375" style="0" customWidth="1"/>
    <col min="7" max="7" width="20.57421875" style="1" customWidth="1"/>
    <col min="8" max="8" width="19.00390625" style="1" customWidth="1"/>
    <col min="9" max="10" width="21.140625" style="1" customWidth="1"/>
    <col min="12" max="12" width="28.7109375" style="0" customWidth="1"/>
  </cols>
  <sheetData>
    <row r="2" spans="1:10" ht="54.75" customHeight="1">
      <c r="A2" s="2" t="s">
        <v>0</v>
      </c>
      <c r="B2" s="2" t="s">
        <v>2</v>
      </c>
      <c r="C2" s="2" t="s">
        <v>10</v>
      </c>
      <c r="D2" s="6" t="s">
        <v>1</v>
      </c>
      <c r="E2" s="2" t="s">
        <v>8</v>
      </c>
      <c r="F2" s="2" t="s">
        <v>3</v>
      </c>
      <c r="G2" s="18" t="s">
        <v>4</v>
      </c>
      <c r="H2" s="18" t="s">
        <v>5</v>
      </c>
      <c r="I2" s="18" t="s">
        <v>6</v>
      </c>
      <c r="J2" s="18" t="s">
        <v>7</v>
      </c>
    </row>
    <row r="3" spans="1:12" s="15" customFormat="1" ht="36" customHeight="1">
      <c r="A3" s="12">
        <v>1</v>
      </c>
      <c r="B3" s="13" t="s">
        <v>11</v>
      </c>
      <c r="C3" s="13" t="s">
        <v>23</v>
      </c>
      <c r="D3" s="13" t="s">
        <v>9</v>
      </c>
      <c r="E3" s="13">
        <v>0.3</v>
      </c>
      <c r="F3" s="14" t="s">
        <v>21</v>
      </c>
      <c r="G3" s="19">
        <v>58333.33</v>
      </c>
      <c r="H3" s="20">
        <f>G3*1.2</f>
        <v>69999.996</v>
      </c>
      <c r="I3" s="21">
        <f>G3*E3</f>
        <v>17499.999</v>
      </c>
      <c r="J3" s="19">
        <f>H3*E3</f>
        <v>20999.998799999998</v>
      </c>
      <c r="L3" s="16"/>
    </row>
    <row r="4" spans="1:12" s="15" customFormat="1" ht="36" customHeight="1">
      <c r="A4" s="12">
        <v>2</v>
      </c>
      <c r="B4" s="13" t="s">
        <v>12</v>
      </c>
      <c r="C4" s="13" t="s">
        <v>24</v>
      </c>
      <c r="D4" s="13" t="s">
        <v>9</v>
      </c>
      <c r="E4" s="13">
        <v>0.8</v>
      </c>
      <c r="F4" s="14" t="s">
        <v>22</v>
      </c>
      <c r="G4" s="20">
        <v>49583.33</v>
      </c>
      <c r="H4" s="20">
        <f aca="true" t="shared" si="0" ref="H4:H28">G4*1.2</f>
        <v>59499.996</v>
      </c>
      <c r="I4" s="21">
        <f aca="true" t="shared" si="1" ref="I4:I28">G4*E4</f>
        <v>39666.664000000004</v>
      </c>
      <c r="J4" s="19">
        <f aca="true" t="shared" si="2" ref="J4:J28">H4*E4</f>
        <v>47599.9968</v>
      </c>
      <c r="L4" s="16"/>
    </row>
    <row r="5" spans="1:12" s="15" customFormat="1" ht="36" customHeight="1">
      <c r="A5" s="12">
        <v>3</v>
      </c>
      <c r="B5" s="13" t="s">
        <v>12</v>
      </c>
      <c r="C5" s="13" t="s">
        <v>24</v>
      </c>
      <c r="D5" s="13" t="s">
        <v>9</v>
      </c>
      <c r="E5" s="13">
        <v>0.1</v>
      </c>
      <c r="F5" s="14" t="s">
        <v>25</v>
      </c>
      <c r="G5" s="20">
        <v>43583.33</v>
      </c>
      <c r="H5" s="20">
        <f t="shared" si="0"/>
        <v>52299.996</v>
      </c>
      <c r="I5" s="21">
        <f t="shared" si="1"/>
        <v>4358.3330000000005</v>
      </c>
      <c r="J5" s="19">
        <f t="shared" si="2"/>
        <v>5229.9996</v>
      </c>
      <c r="L5" s="16"/>
    </row>
    <row r="6" spans="1:12" ht="39" customHeight="1">
      <c r="A6" s="3">
        <v>4</v>
      </c>
      <c r="B6" s="4" t="s">
        <v>13</v>
      </c>
      <c r="C6" s="9" t="s">
        <v>27</v>
      </c>
      <c r="D6" s="4" t="s">
        <v>9</v>
      </c>
      <c r="E6" s="4">
        <v>0.6</v>
      </c>
      <c r="F6" s="5" t="s">
        <v>26</v>
      </c>
      <c r="G6" s="20">
        <v>47916.67</v>
      </c>
      <c r="H6" s="20">
        <f t="shared" si="0"/>
        <v>57500.00399999999</v>
      </c>
      <c r="I6" s="21">
        <f t="shared" si="1"/>
        <v>28750.001999999997</v>
      </c>
      <c r="J6" s="19">
        <f t="shared" si="2"/>
        <v>34500.0024</v>
      </c>
      <c r="L6" s="11"/>
    </row>
    <row r="7" spans="1:10" ht="41.25" customHeight="1">
      <c r="A7" s="3">
        <v>5</v>
      </c>
      <c r="B7" s="4" t="s">
        <v>12</v>
      </c>
      <c r="C7" s="9" t="s">
        <v>24</v>
      </c>
      <c r="D7" s="4" t="s">
        <v>9</v>
      </c>
      <c r="E7" s="4">
        <v>0.3</v>
      </c>
      <c r="F7" s="5" t="s">
        <v>28</v>
      </c>
      <c r="G7" s="20">
        <v>38166.67</v>
      </c>
      <c r="H7" s="20">
        <f t="shared" si="0"/>
        <v>45800.00399999999</v>
      </c>
      <c r="I7" s="21">
        <f t="shared" si="1"/>
        <v>11450.000999999998</v>
      </c>
      <c r="J7" s="19">
        <f t="shared" si="2"/>
        <v>13740.001199999997</v>
      </c>
    </row>
    <row r="8" spans="1:10" ht="56.25">
      <c r="A8" s="3">
        <v>6</v>
      </c>
      <c r="B8" s="4" t="s">
        <v>14</v>
      </c>
      <c r="C8" s="9" t="s">
        <v>30</v>
      </c>
      <c r="D8" s="4" t="s">
        <v>9</v>
      </c>
      <c r="E8" s="4">
        <v>0.5</v>
      </c>
      <c r="F8" s="5" t="s">
        <v>29</v>
      </c>
      <c r="G8" s="20">
        <v>42125</v>
      </c>
      <c r="H8" s="20">
        <f t="shared" si="0"/>
        <v>50550</v>
      </c>
      <c r="I8" s="21">
        <f>G8*E8</f>
        <v>21062.5</v>
      </c>
      <c r="J8" s="19">
        <f>H8*E8</f>
        <v>25275</v>
      </c>
    </row>
    <row r="9" spans="1:10" ht="43.5" customHeight="1">
      <c r="A9" s="3">
        <v>7</v>
      </c>
      <c r="B9" s="4" t="s">
        <v>12</v>
      </c>
      <c r="C9" s="9" t="s">
        <v>24</v>
      </c>
      <c r="D9" s="4" t="s">
        <v>9</v>
      </c>
      <c r="E9" s="4">
        <v>0.3</v>
      </c>
      <c r="F9" s="5" t="s">
        <v>31</v>
      </c>
      <c r="G9" s="20">
        <v>38583.33</v>
      </c>
      <c r="H9" s="20">
        <f t="shared" si="0"/>
        <v>46299.996</v>
      </c>
      <c r="I9" s="21">
        <f t="shared" si="1"/>
        <v>11574.999</v>
      </c>
      <c r="J9" s="19">
        <f t="shared" si="2"/>
        <v>13889.9988</v>
      </c>
    </row>
    <row r="10" spans="1:10" ht="37.5">
      <c r="A10" s="3">
        <v>8</v>
      </c>
      <c r="B10" s="4" t="s">
        <v>13</v>
      </c>
      <c r="C10" s="9" t="s">
        <v>27</v>
      </c>
      <c r="D10" s="4" t="s">
        <v>9</v>
      </c>
      <c r="E10" s="4">
        <v>0.7</v>
      </c>
      <c r="F10" s="5" t="s">
        <v>32</v>
      </c>
      <c r="G10" s="20">
        <v>45833.33</v>
      </c>
      <c r="H10" s="20">
        <f t="shared" si="0"/>
        <v>54999.996</v>
      </c>
      <c r="I10" s="21">
        <f t="shared" si="1"/>
        <v>32083.331</v>
      </c>
      <c r="J10" s="19">
        <f t="shared" si="2"/>
        <v>38499.9972</v>
      </c>
    </row>
    <row r="11" spans="1:10" ht="37.5" customHeight="1">
      <c r="A11" s="3">
        <v>9</v>
      </c>
      <c r="B11" s="4" t="s">
        <v>15</v>
      </c>
      <c r="C11" s="9" t="s">
        <v>24</v>
      </c>
      <c r="D11" s="4" t="s">
        <v>9</v>
      </c>
      <c r="E11" s="4">
        <v>0.25</v>
      </c>
      <c r="F11" s="5" t="s">
        <v>33</v>
      </c>
      <c r="G11" s="20">
        <v>43583.33</v>
      </c>
      <c r="H11" s="20">
        <f t="shared" si="0"/>
        <v>52299.996</v>
      </c>
      <c r="I11" s="21">
        <f t="shared" si="1"/>
        <v>10895.8325</v>
      </c>
      <c r="J11" s="19">
        <f t="shared" si="2"/>
        <v>13074.999</v>
      </c>
    </row>
    <row r="12" spans="1:10" ht="37.5">
      <c r="A12" s="3">
        <v>10</v>
      </c>
      <c r="B12" s="4" t="s">
        <v>16</v>
      </c>
      <c r="C12" s="9" t="s">
        <v>35</v>
      </c>
      <c r="D12" s="4" t="s">
        <v>9</v>
      </c>
      <c r="E12" s="4">
        <v>0.1</v>
      </c>
      <c r="F12" s="5" t="s">
        <v>34</v>
      </c>
      <c r="G12" s="20">
        <v>48333.33</v>
      </c>
      <c r="H12" s="20">
        <f t="shared" si="0"/>
        <v>57999.996</v>
      </c>
      <c r="I12" s="21">
        <f t="shared" si="1"/>
        <v>4833.3330000000005</v>
      </c>
      <c r="J12" s="19">
        <f t="shared" si="2"/>
        <v>5799.9996</v>
      </c>
    </row>
    <row r="13" spans="1:10" ht="37.5">
      <c r="A13" s="3">
        <v>11</v>
      </c>
      <c r="B13" s="4" t="s">
        <v>16</v>
      </c>
      <c r="C13" s="9" t="s">
        <v>35</v>
      </c>
      <c r="D13" s="4" t="s">
        <v>9</v>
      </c>
      <c r="E13" s="4">
        <v>0.1</v>
      </c>
      <c r="F13" s="5" t="s">
        <v>36</v>
      </c>
      <c r="G13" s="20">
        <v>48333.33</v>
      </c>
      <c r="H13" s="20">
        <f t="shared" si="0"/>
        <v>57999.996</v>
      </c>
      <c r="I13" s="21">
        <f t="shared" si="1"/>
        <v>4833.3330000000005</v>
      </c>
      <c r="J13" s="19">
        <f t="shared" si="2"/>
        <v>5799.9996</v>
      </c>
    </row>
    <row r="14" spans="1:10" ht="37.5">
      <c r="A14" s="3">
        <v>12</v>
      </c>
      <c r="B14" s="4" t="s">
        <v>16</v>
      </c>
      <c r="C14" s="9" t="s">
        <v>35</v>
      </c>
      <c r="D14" s="4" t="s">
        <v>9</v>
      </c>
      <c r="E14" s="4">
        <v>0.2</v>
      </c>
      <c r="F14" s="5" t="s">
        <v>37</v>
      </c>
      <c r="G14" s="20">
        <v>48333.33</v>
      </c>
      <c r="H14" s="20">
        <f t="shared" si="0"/>
        <v>57999.996</v>
      </c>
      <c r="I14" s="21">
        <f t="shared" si="1"/>
        <v>9666.666000000001</v>
      </c>
      <c r="J14" s="19">
        <f t="shared" si="2"/>
        <v>11599.9992</v>
      </c>
    </row>
    <row r="15" spans="1:10" ht="37.5">
      <c r="A15" s="3">
        <v>13</v>
      </c>
      <c r="B15" s="4" t="s">
        <v>16</v>
      </c>
      <c r="C15" s="9" t="s">
        <v>35</v>
      </c>
      <c r="D15" s="4" t="s">
        <v>9</v>
      </c>
      <c r="E15" s="4">
        <v>0.2</v>
      </c>
      <c r="F15" s="5" t="s">
        <v>38</v>
      </c>
      <c r="G15" s="20">
        <v>48333.33</v>
      </c>
      <c r="H15" s="20">
        <f t="shared" si="0"/>
        <v>57999.996</v>
      </c>
      <c r="I15" s="21">
        <f t="shared" si="1"/>
        <v>9666.666000000001</v>
      </c>
      <c r="J15" s="19">
        <f t="shared" si="2"/>
        <v>11599.9992</v>
      </c>
    </row>
    <row r="16" spans="1:10" ht="37.5">
      <c r="A16" s="3">
        <v>14</v>
      </c>
      <c r="B16" s="4" t="s">
        <v>16</v>
      </c>
      <c r="C16" s="9" t="s">
        <v>35</v>
      </c>
      <c r="D16" s="4" t="s">
        <v>9</v>
      </c>
      <c r="E16" s="4">
        <v>0.2</v>
      </c>
      <c r="F16" s="5" t="s">
        <v>39</v>
      </c>
      <c r="G16" s="20">
        <v>48333.33</v>
      </c>
      <c r="H16" s="20">
        <f t="shared" si="0"/>
        <v>57999.996</v>
      </c>
      <c r="I16" s="21">
        <f t="shared" si="1"/>
        <v>9666.666000000001</v>
      </c>
      <c r="J16" s="19">
        <f t="shared" si="2"/>
        <v>11599.9992</v>
      </c>
    </row>
    <row r="17" spans="1:11" ht="37.5">
      <c r="A17" s="3">
        <v>15</v>
      </c>
      <c r="B17" s="4" t="s">
        <v>16</v>
      </c>
      <c r="C17" s="9" t="s">
        <v>35</v>
      </c>
      <c r="D17" s="4" t="s">
        <v>9</v>
      </c>
      <c r="E17" s="4">
        <v>0.25</v>
      </c>
      <c r="F17" s="5" t="s">
        <v>40</v>
      </c>
      <c r="G17" s="20">
        <v>51250</v>
      </c>
      <c r="H17" s="20">
        <f t="shared" si="0"/>
        <v>61500</v>
      </c>
      <c r="I17" s="21">
        <f t="shared" si="1"/>
        <v>12812.5</v>
      </c>
      <c r="J17" s="19">
        <f t="shared" si="2"/>
        <v>15375</v>
      </c>
      <c r="K17" s="1"/>
    </row>
    <row r="18" spans="1:10" ht="37.5">
      <c r="A18" s="3">
        <v>16</v>
      </c>
      <c r="B18" s="4" t="s">
        <v>16</v>
      </c>
      <c r="C18" s="9" t="s">
        <v>35</v>
      </c>
      <c r="D18" s="4" t="s">
        <v>9</v>
      </c>
      <c r="E18" s="4">
        <v>0.25</v>
      </c>
      <c r="F18" s="5" t="s">
        <v>41</v>
      </c>
      <c r="G18" s="20">
        <v>48333.33</v>
      </c>
      <c r="H18" s="20">
        <f t="shared" si="0"/>
        <v>57999.996</v>
      </c>
      <c r="I18" s="21">
        <f t="shared" si="1"/>
        <v>12083.3325</v>
      </c>
      <c r="J18" s="19">
        <f t="shared" si="2"/>
        <v>14499.999</v>
      </c>
    </row>
    <row r="19" spans="1:10" ht="37.5">
      <c r="A19" s="3">
        <v>17</v>
      </c>
      <c r="B19" s="4" t="s">
        <v>16</v>
      </c>
      <c r="C19" s="9" t="s">
        <v>35</v>
      </c>
      <c r="D19" s="4" t="s">
        <v>9</v>
      </c>
      <c r="E19" s="4">
        <v>0.3</v>
      </c>
      <c r="F19" s="5" t="s">
        <v>42</v>
      </c>
      <c r="G19" s="20">
        <v>48333.33</v>
      </c>
      <c r="H19" s="20">
        <f t="shared" si="0"/>
        <v>57999.996</v>
      </c>
      <c r="I19" s="21">
        <f t="shared" si="1"/>
        <v>14499.999</v>
      </c>
      <c r="J19" s="19">
        <f t="shared" si="2"/>
        <v>17399.998799999998</v>
      </c>
    </row>
    <row r="20" spans="1:10" ht="37.5">
      <c r="A20" s="3">
        <v>18</v>
      </c>
      <c r="B20" s="4" t="s">
        <v>16</v>
      </c>
      <c r="C20" s="9" t="s">
        <v>35</v>
      </c>
      <c r="D20" s="4" t="s">
        <v>9</v>
      </c>
      <c r="E20" s="4">
        <v>0.3</v>
      </c>
      <c r="F20" s="5" t="s">
        <v>43</v>
      </c>
      <c r="G20" s="20">
        <v>51666.67</v>
      </c>
      <c r="H20" s="20">
        <f t="shared" si="0"/>
        <v>62000.00399999999</v>
      </c>
      <c r="I20" s="21">
        <f t="shared" si="1"/>
        <v>15500.000999999998</v>
      </c>
      <c r="J20" s="19">
        <f t="shared" si="2"/>
        <v>18600.0012</v>
      </c>
    </row>
    <row r="21" spans="1:10" ht="33" customHeight="1">
      <c r="A21" s="3">
        <v>19</v>
      </c>
      <c r="B21" s="4" t="s">
        <v>17</v>
      </c>
      <c r="C21" s="9" t="s">
        <v>45</v>
      </c>
      <c r="D21" s="4" t="s">
        <v>9</v>
      </c>
      <c r="E21" s="4">
        <v>1.5</v>
      </c>
      <c r="F21" s="5" t="s">
        <v>44</v>
      </c>
      <c r="G21" s="20">
        <v>49166.67</v>
      </c>
      <c r="H21" s="20">
        <f t="shared" si="0"/>
        <v>59000.00399999999</v>
      </c>
      <c r="I21" s="21">
        <f t="shared" si="1"/>
        <v>73750.005</v>
      </c>
      <c r="J21" s="19">
        <f t="shared" si="2"/>
        <v>88500.006</v>
      </c>
    </row>
    <row r="22" spans="1:10" ht="36" customHeight="1">
      <c r="A22" s="3">
        <v>20</v>
      </c>
      <c r="B22" s="4" t="s">
        <v>12</v>
      </c>
      <c r="C22" s="9" t="s">
        <v>24</v>
      </c>
      <c r="D22" s="4" t="s">
        <v>9</v>
      </c>
      <c r="E22" s="4">
        <v>0.3</v>
      </c>
      <c r="F22" s="10" t="s">
        <v>46</v>
      </c>
      <c r="G22" s="20">
        <v>47500</v>
      </c>
      <c r="H22" s="20">
        <f t="shared" si="0"/>
        <v>57000</v>
      </c>
      <c r="I22" s="21">
        <f t="shared" si="1"/>
        <v>14250</v>
      </c>
      <c r="J22" s="19">
        <f t="shared" si="2"/>
        <v>17100</v>
      </c>
    </row>
    <row r="23" spans="1:10" ht="41.25" customHeight="1">
      <c r="A23" s="3">
        <v>21</v>
      </c>
      <c r="B23" s="4" t="s">
        <v>18</v>
      </c>
      <c r="C23" s="9" t="s">
        <v>48</v>
      </c>
      <c r="D23" s="4" t="s">
        <v>9</v>
      </c>
      <c r="E23" s="17">
        <v>1</v>
      </c>
      <c r="F23" s="5" t="s">
        <v>47</v>
      </c>
      <c r="G23" s="20">
        <v>40416.66666666667</v>
      </c>
      <c r="H23" s="20">
        <f t="shared" si="0"/>
        <v>48500.00000000001</v>
      </c>
      <c r="I23" s="21">
        <f>G23*E23</f>
        <v>40416.66666666667</v>
      </c>
      <c r="J23" s="19">
        <f>H23*E23</f>
        <v>48500.00000000001</v>
      </c>
    </row>
    <row r="24" spans="1:10" ht="28.5" customHeight="1">
      <c r="A24" s="3">
        <v>22</v>
      </c>
      <c r="B24" s="4" t="s">
        <v>19</v>
      </c>
      <c r="C24" s="9" t="s">
        <v>50</v>
      </c>
      <c r="D24" s="4" t="s">
        <v>9</v>
      </c>
      <c r="E24" s="4">
        <v>0.5</v>
      </c>
      <c r="F24" s="5" t="s">
        <v>49</v>
      </c>
      <c r="G24" s="20">
        <v>48333.33</v>
      </c>
      <c r="H24" s="20">
        <f t="shared" si="0"/>
        <v>57999.996</v>
      </c>
      <c r="I24" s="21">
        <f t="shared" si="1"/>
        <v>24166.665</v>
      </c>
      <c r="J24" s="19">
        <f t="shared" si="2"/>
        <v>28999.998</v>
      </c>
    </row>
    <row r="25" spans="1:10" ht="28.5" customHeight="1">
      <c r="A25" s="3">
        <v>23</v>
      </c>
      <c r="B25" s="4" t="s">
        <v>20</v>
      </c>
      <c r="C25" s="9" t="s">
        <v>52</v>
      </c>
      <c r="D25" s="4" t="s">
        <v>9</v>
      </c>
      <c r="E25" s="4">
        <v>0.4</v>
      </c>
      <c r="F25" s="5" t="s">
        <v>51</v>
      </c>
      <c r="G25" s="20">
        <v>40416.66666666667</v>
      </c>
      <c r="H25" s="20">
        <f t="shared" si="0"/>
        <v>48500.00000000001</v>
      </c>
      <c r="I25" s="21">
        <f>G25*E25</f>
        <v>16166.66666666667</v>
      </c>
      <c r="J25" s="19">
        <f>H25*E25</f>
        <v>19400.000000000004</v>
      </c>
    </row>
    <row r="26" spans="1:10" ht="28.5" customHeight="1">
      <c r="A26" s="3">
        <v>24</v>
      </c>
      <c r="B26" s="4" t="s">
        <v>20</v>
      </c>
      <c r="C26" s="9" t="s">
        <v>52</v>
      </c>
      <c r="D26" s="4" t="s">
        <v>9</v>
      </c>
      <c r="E26" s="4">
        <v>0.3</v>
      </c>
      <c r="F26" s="5" t="s">
        <v>53</v>
      </c>
      <c r="G26" s="20">
        <v>41541.67</v>
      </c>
      <c r="H26" s="20">
        <f t="shared" si="0"/>
        <v>49850.00399999999</v>
      </c>
      <c r="I26" s="21">
        <f t="shared" si="1"/>
        <v>12462.500999999998</v>
      </c>
      <c r="J26" s="19">
        <f t="shared" si="2"/>
        <v>14955.001199999997</v>
      </c>
    </row>
    <row r="27" spans="1:10" ht="28.5" customHeight="1">
      <c r="A27" s="3">
        <v>25</v>
      </c>
      <c r="B27" s="4" t="s">
        <v>20</v>
      </c>
      <c r="C27" s="9" t="s">
        <v>52</v>
      </c>
      <c r="D27" s="4" t="s">
        <v>9</v>
      </c>
      <c r="E27" s="4">
        <v>0.5</v>
      </c>
      <c r="F27" s="5" t="s">
        <v>54</v>
      </c>
      <c r="G27" s="20">
        <v>40416.66666666667</v>
      </c>
      <c r="H27" s="20">
        <f t="shared" si="0"/>
        <v>48500.00000000001</v>
      </c>
      <c r="I27" s="21">
        <f t="shared" si="1"/>
        <v>20208.333333333336</v>
      </c>
      <c r="J27" s="19">
        <f t="shared" si="2"/>
        <v>24250.000000000004</v>
      </c>
    </row>
    <row r="28" spans="1:10" ht="28.5" customHeight="1">
      <c r="A28" s="3">
        <v>26</v>
      </c>
      <c r="B28" s="4" t="s">
        <v>20</v>
      </c>
      <c r="C28" s="9" t="s">
        <v>52</v>
      </c>
      <c r="D28" s="4" t="s">
        <v>9</v>
      </c>
      <c r="E28" s="4">
        <v>0.3</v>
      </c>
      <c r="F28" s="5" t="s">
        <v>55</v>
      </c>
      <c r="G28" s="20">
        <v>40416.66666666667</v>
      </c>
      <c r="H28" s="20">
        <f t="shared" si="0"/>
        <v>48500.00000000001</v>
      </c>
      <c r="I28" s="21">
        <f t="shared" si="1"/>
        <v>12125.000000000002</v>
      </c>
      <c r="J28" s="19">
        <f t="shared" si="2"/>
        <v>14550.000000000002</v>
      </c>
    </row>
    <row r="30" spans="4:10" ht="18.75">
      <c r="D30" s="7"/>
      <c r="E30" s="8"/>
      <c r="I30" s="22"/>
      <c r="J30" s="22"/>
    </row>
  </sheetData>
  <sheetProtection/>
  <autoFilter ref="A2:J14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2019-06-03T00:56:02Z</dcterms:modified>
  <cp:category/>
  <cp:version/>
  <cp:contentType/>
  <cp:contentStatus/>
</cp:coreProperties>
</file>